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ata\Desktop\ZsNH\Kružlová\"/>
    </mc:Choice>
  </mc:AlternateContent>
  <bookViews>
    <workbookView xWindow="0" yWindow="45" windowWidth="15960" windowHeight="11025" activeTab="1"/>
  </bookViews>
  <sheets>
    <sheet name="Krycí list rozpočtu" sheetId="1" r:id="rId1"/>
    <sheet name="Rozpočet" sheetId="2" r:id="rId2"/>
  </sheets>
  <calcPr calcId="152511"/>
</workbook>
</file>

<file path=xl/calcChain.xml><?xml version="1.0" encoding="utf-8"?>
<calcChain xmlns="http://schemas.openxmlformats.org/spreadsheetml/2006/main">
  <c r="F16" i="2" l="1"/>
  <c r="F17" i="2"/>
  <c r="F18" i="2"/>
  <c r="F19" i="2"/>
  <c r="F20" i="2"/>
  <c r="F15" i="2" l="1"/>
  <c r="F21" i="2" s="1"/>
  <c r="R31" i="1" s="1"/>
  <c r="E22" i="1" s="1"/>
  <c r="R27" i="1"/>
  <c r="R32" i="1" l="1"/>
  <c r="R34" i="1" s="1"/>
  <c r="P32" i="1"/>
</calcChain>
</file>

<file path=xl/sharedStrings.xml><?xml version="1.0" encoding="utf-8"?>
<sst xmlns="http://schemas.openxmlformats.org/spreadsheetml/2006/main" count="144" uniqueCount="120">
  <si>
    <t>KRYCÍ LIST ROZPOČTU</t>
  </si>
  <si>
    <t>Názov stavby</t>
  </si>
  <si>
    <t>Odstránenie čiernej skládky v obci Kružlová</t>
  </si>
  <si>
    <t>JKSO</t>
  </si>
  <si>
    <t>Názov objektu</t>
  </si>
  <si>
    <t>EČO</t>
  </si>
  <si>
    <t xml:space="preserve">   </t>
  </si>
  <si>
    <t>Miesto</t>
  </si>
  <si>
    <t>Kružlová</t>
  </si>
  <si>
    <t>IČO</t>
  </si>
  <si>
    <t>IČ DPH</t>
  </si>
  <si>
    <t>Objednávateľ</t>
  </si>
  <si>
    <t>Obec Kružlová</t>
  </si>
  <si>
    <t>Projektant</t>
  </si>
  <si>
    <t>Zhotoviteľ</t>
  </si>
  <si>
    <t>Spracoval</t>
  </si>
  <si>
    <t>Rozpočet číslo</t>
  </si>
  <si>
    <t>Dňa</t>
  </si>
  <si>
    <t xml:space="preserve"> 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</si>
  <si>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</si>
  <si>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</si>
  <si>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</si>
  <si>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</si>
  <si>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</si>
  <si>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</si>
  <si>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</si>
  <si>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</si>
  <si>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</si>
  <si>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</si>
  <si>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</si>
  <si>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</si>
  <si>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</si>
  <si>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</si>
  <si>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1</t>
  </si>
  <si>
    <t>HSV</t>
  </si>
  <si>
    <t>Dodávky</t>
  </si>
  <si>
    <t>8</t>
  </si>
  <si>
    <t>Práca nadčas</t>
  </si>
  <si>
    <t>13</t>
  </si>
  <si>
    <t xml:space="preserve">Zariad. staveniska   </t>
  </si>
  <si>
    <t>2</t>
  </si>
  <si>
    <t>Montáž</t>
  </si>
  <si>
    <t>9</t>
  </si>
  <si>
    <t>Bez pevnej podl.</t>
  </si>
  <si>
    <t>14</t>
  </si>
  <si>
    <t xml:space="preserve">Mimostav. doprava   </t>
  </si>
  <si>
    <t>3</t>
  </si>
  <si>
    <t>PSV</t>
  </si>
  <si>
    <t>10</t>
  </si>
  <si>
    <t>Kultúrna pamiatka</t>
  </si>
  <si>
    <t>15</t>
  </si>
  <si>
    <t xml:space="preserve">Územné vplyvy   </t>
  </si>
  <si>
    <t>4</t>
  </si>
  <si>
    <t>11</t>
  </si>
  <si>
    <t>16</t>
  </si>
  <si>
    <t xml:space="preserve">Prevádzkové vplyvy   </t>
  </si>
  <si>
    <t>5</t>
  </si>
  <si>
    <t>"M"</t>
  </si>
  <si>
    <t>17</t>
  </si>
  <si>
    <t xml:space="preserve">Ostatné   </t>
  </si>
  <si>
    <t>6</t>
  </si>
  <si>
    <t>18</t>
  </si>
  <si>
    <t>VRN z rozpočtu</t>
  </si>
  <si>
    <t>7</t>
  </si>
  <si>
    <t>ZRN (r. 1-6)</t>
  </si>
  <si>
    <t>12</t>
  </si>
  <si>
    <t>DN (r. 8-11)</t>
  </si>
  <si>
    <t>19</t>
  </si>
  <si>
    <t>VRN (r. 13-18)</t>
  </si>
  <si>
    <t>20</t>
  </si>
  <si>
    <t>HZS</t>
  </si>
  <si>
    <t>21</t>
  </si>
  <si>
    <t>Kompl. činnosť</t>
  </si>
  <si>
    <t>22</t>
  </si>
  <si>
    <t>Ostatné náklady</t>
  </si>
  <si>
    <t>D</t>
  </si>
  <si>
    <t>Celkové náklady</t>
  </si>
  <si>
    <t>23</t>
  </si>
  <si>
    <t>Súčet 7, 12, 19-22</t>
  </si>
  <si>
    <t>Dátum a podpis</t>
  </si>
  <si>
    <t>Pečiatka</t>
  </si>
  <si>
    <t>24</t>
  </si>
  <si>
    <t>DPH</t>
  </si>
  <si>
    <t>% z</t>
  </si>
  <si>
    <t>25</t>
  </si>
  <si>
    <t>Cena s DPH (r. 23-24)</t>
  </si>
  <si>
    <t>E</t>
  </si>
  <si>
    <t>Prípočty a odpočty</t>
  </si>
  <si>
    <t>26</t>
  </si>
  <si>
    <t>Dodávky zadávateľa</t>
  </si>
  <si>
    <t>27</t>
  </si>
  <si>
    <t>Kĺzavá doložka</t>
  </si>
  <si>
    <t>28</t>
  </si>
  <si>
    <t>Zvýhodnenie + -</t>
  </si>
  <si>
    <t xml:space="preserve">Výkaz výmer </t>
  </si>
  <si>
    <t xml:space="preserve">Stavba: Odstránenie čiernej skádky v obci Kružlová   </t>
  </si>
  <si>
    <t xml:space="preserve">Objekt:   </t>
  </si>
  <si>
    <t>Objednávateľ:   Obec Kružlová</t>
  </si>
  <si>
    <t xml:space="preserve">Zhotoviteľ:   </t>
  </si>
  <si>
    <t xml:space="preserve">Spracoval: </t>
  </si>
  <si>
    <t>Miesto:  Kružlová</t>
  </si>
  <si>
    <t xml:space="preserve">Dátum:  </t>
  </si>
  <si>
    <t>Č.</t>
  </si>
  <si>
    <t>Popis</t>
  </si>
  <si>
    <t>MJ</t>
  </si>
  <si>
    <t>Množstvo celkom</t>
  </si>
  <si>
    <t>Cena jednotková</t>
  </si>
  <si>
    <t>Cena celkom</t>
  </si>
  <si>
    <t>Hmotnosť celkom</t>
  </si>
  <si>
    <t xml:space="preserve">Práce a dodávky HSV   </t>
  </si>
  <si>
    <t xml:space="preserve">Ostatné konštrukcie a práce-búranie   </t>
  </si>
  <si>
    <t xml:space="preserve">Nakladanie alebo prekladanie na dopravný prostriedok pri vodorovnej doprave sutiny a vybúraných hmôt   </t>
  </si>
  <si>
    <t>t</t>
  </si>
  <si>
    <t xml:space="preserve">Odvoz sutiny a vybúraných hmôt na skládku do 1 km   </t>
  </si>
  <si>
    <t xml:space="preserve">Odvoz sutiny a vybúraných hmôt na skládku za každý ďalší 1 km   </t>
  </si>
  <si>
    <t xml:space="preserve">Poplatok za skladovanie - betón, tehly, dlaždice (17 01 ), ostatné + zmiešané odpady   </t>
  </si>
  <si>
    <t>Navážka ornice s dopravou do 20 km</t>
  </si>
  <si>
    <t>Úprava terénu a zatrávnenie</t>
  </si>
  <si>
    <t>m2</t>
  </si>
  <si>
    <t xml:space="preserve">Celkom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</si>
</sst>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#;&quot;-&quot;####"/>
    <numFmt numFmtId="165" formatCode="#,##0;&quot;-&quot;#,##0"/>
    <numFmt numFmtId="166" formatCode="#,##0.00;&quot;-&quot;#,##0.00"/>
    <numFmt numFmtId="167" formatCode="0.00%;&quot;-&quot;0.00%"/>
    <numFmt numFmtId="168" formatCode="#,##0.000;&quot;-&quot;#,##0.000"/>
  </numFmts>
  <fonts count="22">
    <font>
      <sz val="8"/>
      <color indexed="8"/>
      <name val="MS Sans Serif"/>
    </font>
    <font>
      <b/>
      <sz val="18"/>
      <color indexed="10"/>
      <name val="Arial CE"/>
    </font>
    <font>
      <sz val="8"/>
      <color indexed="8"/>
      <name val="Arial"/>
    </font>
    <font>
      <b/>
      <sz val="8"/>
      <color indexed="8"/>
      <name val="Arial CE"/>
    </font>
    <font>
      <sz val="8"/>
      <color indexed="8"/>
      <name val="Arial CE"/>
    </font>
    <font>
      <sz val="7"/>
      <color indexed="8"/>
      <name val="Arial CE"/>
    </font>
    <font>
      <b/>
      <sz val="10"/>
      <color indexed="8"/>
      <name val="Arial"/>
    </font>
    <font>
      <sz val="10"/>
      <color indexed="8"/>
      <name val="Arial CE"/>
    </font>
    <font>
      <b/>
      <sz val="12"/>
      <color indexed="8"/>
      <name val="Arial"/>
    </font>
    <font>
      <b/>
      <sz val="8"/>
      <color indexed="8"/>
      <name val="Arial"/>
    </font>
    <font>
      <b/>
      <sz val="11"/>
      <color indexed="8"/>
      <name val="Arial CE"/>
    </font>
    <font>
      <b/>
      <sz val="7"/>
      <color indexed="8"/>
      <name val="Arial"/>
    </font>
    <font>
      <sz val="7"/>
      <color indexed="8"/>
      <name val="Arial"/>
    </font>
    <font>
      <b/>
      <sz val="10"/>
      <color indexed="8"/>
      <name val="Arial CE"/>
    </font>
    <font>
      <b/>
      <sz val="14"/>
      <color indexed="8"/>
      <name val="Arial CE"/>
    </font>
    <font>
      <b/>
      <sz val="9"/>
      <color indexed="8"/>
      <name val="Arial CE"/>
    </font>
    <font>
      <sz val="9"/>
      <color indexed="8"/>
      <name val="Arial CE"/>
    </font>
    <font>
      <sz val="8"/>
      <color indexed="8"/>
      <name val="Arial CYR"/>
    </font>
    <font>
      <b/>
      <sz val="11"/>
      <color indexed="12"/>
      <name val="Arial CE"/>
    </font>
    <font>
      <b/>
      <sz val="10"/>
      <color indexed="12"/>
      <name val="Arial CE"/>
    </font>
    <font>
      <sz val="9"/>
      <color indexed="8"/>
      <name val="Arial CE"/>
      <family val="2"/>
      <charset val="238"/>
    </font>
    <font>
      <sz val="8"/>
      <color indexed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9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 style="thin">
        <color indexed="11"/>
      </right>
      <top/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indexed="8"/>
      </top>
      <bottom/>
      <diagonal/>
    </border>
    <border>
      <left style="thin">
        <color theme="0" tint="-0.34998626667073579"/>
      </left>
      <right/>
      <top/>
      <bottom style="thin">
        <color indexed="8"/>
      </bottom>
      <diagonal/>
    </border>
    <border>
      <left style="thin">
        <color indexed="11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11"/>
      </right>
      <top style="thin">
        <color theme="0" tint="-0.34998626667073579"/>
      </top>
      <bottom/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233">
    <xf numFmtId="0" fontId="0" fillId="0" borderId="0" xfId="0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49" fontId="1" fillId="2" borderId="6" xfId="0" applyNumberFormat="1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49" fontId="2" fillId="2" borderId="12" xfId="0" applyNumberFormat="1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49" fontId="2" fillId="2" borderId="18" xfId="0" applyNumberFormat="1" applyFont="1" applyFill="1" applyBorder="1" applyAlignment="1">
      <alignment horizontal="left" vertical="center"/>
    </xf>
    <xf numFmtId="49" fontId="2" fillId="2" borderId="20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49" fontId="4" fillId="2" borderId="18" xfId="0" applyNumberFormat="1" applyFont="1" applyFill="1" applyBorder="1" applyAlignment="1">
      <alignment horizontal="left" vertical="center"/>
    </xf>
    <xf numFmtId="164" fontId="4" fillId="2" borderId="6" xfId="0" applyNumberFormat="1" applyFont="1" applyFill="1" applyBorder="1" applyAlignment="1">
      <alignment horizontal="right" vertical="center"/>
    </xf>
    <xf numFmtId="49" fontId="4" fillId="2" borderId="21" xfId="0" applyNumberFormat="1" applyFont="1" applyFill="1" applyBorder="1" applyAlignment="1">
      <alignment horizontal="left" vertical="center" wrapText="1"/>
    </xf>
    <xf numFmtId="164" fontId="4" fillId="2" borderId="15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49" fontId="6" fillId="2" borderId="26" xfId="0" applyNumberFormat="1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49" fontId="2" fillId="2" borderId="28" xfId="0" applyNumberFormat="1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49" fontId="2" fillId="2" borderId="31" xfId="0" applyNumberFormat="1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165" fontId="0" fillId="2" borderId="33" xfId="0" applyNumberFormat="1" applyFont="1" applyFill="1" applyBorder="1" applyAlignment="1">
      <alignment horizontal="right" vertical="center"/>
    </xf>
    <xf numFmtId="165" fontId="0" fillId="2" borderId="34" xfId="0" applyNumberFormat="1" applyFont="1" applyFill="1" applyBorder="1" applyAlignment="1">
      <alignment horizontal="right" vertical="center"/>
    </xf>
    <xf numFmtId="165" fontId="7" fillId="2" borderId="35" xfId="0" applyNumberFormat="1" applyFont="1" applyFill="1" applyBorder="1" applyAlignment="1">
      <alignment horizontal="right" vertical="center"/>
    </xf>
    <xf numFmtId="166" fontId="7" fillId="2" borderId="36" xfId="0" applyNumberFormat="1" applyFont="1" applyFill="1" applyBorder="1" applyAlignment="1">
      <alignment horizontal="right" vertical="center"/>
    </xf>
    <xf numFmtId="165" fontId="0" fillId="2" borderId="35" xfId="0" applyNumberFormat="1" applyFont="1" applyFill="1" applyBorder="1" applyAlignment="1">
      <alignment horizontal="right" vertical="center"/>
    </xf>
    <xf numFmtId="165" fontId="0" fillId="2" borderId="36" xfId="0" applyNumberFormat="1" applyFont="1" applyFill="1" applyBorder="1" applyAlignment="1">
      <alignment horizontal="right" vertical="center"/>
    </xf>
    <xf numFmtId="166" fontId="7" fillId="2" borderId="34" xfId="0" applyNumberFormat="1" applyFont="1" applyFill="1" applyBorder="1" applyAlignment="1">
      <alignment horizontal="right" vertical="center"/>
    </xf>
    <xf numFmtId="165" fontId="0" fillId="2" borderId="37" xfId="0" applyNumberFormat="1" applyFont="1" applyFill="1" applyBorder="1" applyAlignment="1">
      <alignment horizontal="right" vertical="center"/>
    </xf>
    <xf numFmtId="49" fontId="6" fillId="2" borderId="26" xfId="0" applyNumberFormat="1" applyFont="1" applyFill="1" applyBorder="1" applyAlignment="1">
      <alignment horizontal="left" vertical="center" wrapText="1"/>
    </xf>
    <xf numFmtId="49" fontId="8" fillId="2" borderId="28" xfId="0" applyNumberFormat="1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49" fontId="6" fillId="2" borderId="31" xfId="0" applyNumberFormat="1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49" fontId="2" fillId="2" borderId="38" xfId="0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49" fontId="2" fillId="2" borderId="41" xfId="0" applyNumberFormat="1" applyFont="1" applyFill="1" applyBorder="1" applyAlignment="1">
      <alignment horizontal="left" vertical="center"/>
    </xf>
    <xf numFmtId="166" fontId="7" fillId="2" borderId="42" xfId="0" applyNumberFormat="1" applyFont="1" applyFill="1" applyBorder="1" applyAlignment="1">
      <alignment horizontal="right" vertical="center"/>
    </xf>
    <xf numFmtId="0" fontId="2" fillId="2" borderId="43" xfId="0" applyFont="1" applyFill="1" applyBorder="1" applyAlignment="1">
      <alignment horizontal="left" vertical="center"/>
    </xf>
    <xf numFmtId="49" fontId="2" fillId="2" borderId="42" xfId="0" applyNumberFormat="1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166" fontId="0" fillId="2" borderId="42" xfId="0" applyNumberFormat="1" applyFont="1" applyFill="1" applyBorder="1" applyAlignment="1">
      <alignment horizontal="right" vertical="center"/>
    </xf>
    <xf numFmtId="165" fontId="0" fillId="2" borderId="43" xfId="0" applyNumberFormat="1" applyFont="1" applyFill="1" applyBorder="1" applyAlignment="1">
      <alignment horizontal="right" vertical="center"/>
    </xf>
    <xf numFmtId="49" fontId="4" fillId="2" borderId="42" xfId="0" applyNumberFormat="1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167" fontId="4" fillId="2" borderId="41" xfId="0" applyNumberFormat="1" applyFont="1" applyFill="1" applyBorder="1" applyAlignment="1">
      <alignment horizontal="right" vertical="center"/>
    </xf>
    <xf numFmtId="0" fontId="2" fillId="2" borderId="46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/>
    </xf>
    <xf numFmtId="166" fontId="0" fillId="2" borderId="36" xfId="0" applyNumberFormat="1" applyFont="1" applyFill="1" applyBorder="1" applyAlignment="1">
      <alignment horizontal="right" vertical="center"/>
    </xf>
    <xf numFmtId="168" fontId="10" fillId="2" borderId="49" xfId="0" applyNumberFormat="1" applyFont="1" applyFill="1" applyBorder="1" applyAlignment="1">
      <alignment horizontal="right"/>
    </xf>
    <xf numFmtId="0" fontId="2" fillId="2" borderId="50" xfId="0" applyFont="1" applyFill="1" applyBorder="1" applyAlignment="1">
      <alignment horizontal="left" vertical="center"/>
    </xf>
    <xf numFmtId="49" fontId="9" fillId="2" borderId="42" xfId="0" applyNumberFormat="1" applyFont="1" applyFill="1" applyBorder="1" applyAlignment="1">
      <alignment horizontal="left" vertical="center"/>
    </xf>
    <xf numFmtId="166" fontId="7" fillId="2" borderId="25" xfId="0" applyNumberFormat="1" applyFont="1" applyFill="1" applyBorder="1" applyAlignment="1">
      <alignment horizontal="right" vertical="center"/>
    </xf>
    <xf numFmtId="166" fontId="0" fillId="2" borderId="25" xfId="0" applyNumberFormat="1" applyFont="1" applyFill="1" applyBorder="1" applyAlignment="1">
      <alignment horizontal="right" vertical="center"/>
    </xf>
    <xf numFmtId="165" fontId="0" fillId="2" borderId="27" xfId="0" applyNumberFormat="1" applyFont="1" applyFill="1" applyBorder="1" applyAlignment="1">
      <alignment horizontal="right" vertical="center"/>
    </xf>
    <xf numFmtId="49" fontId="2" fillId="2" borderId="51" xfId="0" applyNumberFormat="1" applyFont="1" applyFill="1" applyBorder="1" applyAlignment="1">
      <alignment horizontal="center" vertical="center"/>
    </xf>
    <xf numFmtId="49" fontId="2" fillId="2" borderId="36" xfId="0" applyNumberFormat="1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166" fontId="7" fillId="2" borderId="52" xfId="0" applyNumberFormat="1" applyFont="1" applyFill="1" applyBorder="1" applyAlignment="1">
      <alignment horizontal="right" vertical="center"/>
    </xf>
    <xf numFmtId="165" fontId="7" fillId="2" borderId="27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 vertical="top"/>
    </xf>
    <xf numFmtId="0" fontId="2" fillId="2" borderId="53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0" fontId="2" fillId="2" borderId="55" xfId="0" applyFont="1" applyFill="1" applyBorder="1" applyAlignment="1">
      <alignment horizontal="left" vertical="center"/>
    </xf>
    <xf numFmtId="0" fontId="2" fillId="2" borderId="56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left" vertical="center"/>
    </xf>
    <xf numFmtId="49" fontId="2" fillId="2" borderId="59" xfId="0" applyNumberFormat="1" applyFont="1" applyFill="1" applyBorder="1" applyAlignment="1">
      <alignment horizontal="left"/>
    </xf>
    <xf numFmtId="0" fontId="2" fillId="2" borderId="60" xfId="0" applyFont="1" applyFill="1" applyBorder="1" applyAlignment="1">
      <alignment horizontal="left" vertical="center"/>
    </xf>
    <xf numFmtId="49" fontId="2" fillId="2" borderId="46" xfId="0" applyNumberFormat="1" applyFont="1" applyFill="1" applyBorder="1" applyAlignment="1">
      <alignment horizontal="left"/>
    </xf>
    <xf numFmtId="0" fontId="2" fillId="2" borderId="61" xfId="0" applyFont="1" applyFill="1" applyBorder="1" applyAlignment="1">
      <alignment horizontal="left" vertical="center"/>
    </xf>
    <xf numFmtId="2" fontId="4" fillId="2" borderId="45" xfId="0" applyNumberFormat="1" applyFont="1" applyFill="1" applyBorder="1" applyAlignment="1">
      <alignment horizontal="right" vertical="center"/>
    </xf>
    <xf numFmtId="49" fontId="4" fillId="2" borderId="45" xfId="0" applyNumberFormat="1" applyFont="1" applyFill="1" applyBorder="1" applyAlignment="1">
      <alignment horizontal="left" vertical="center"/>
    </xf>
    <xf numFmtId="166" fontId="4" fillId="2" borderId="45" xfId="0" applyNumberFormat="1" applyFont="1" applyFill="1" applyBorder="1" applyAlignment="1">
      <alignment horizontal="left" vertical="center"/>
    </xf>
    <xf numFmtId="166" fontId="7" fillId="2" borderId="62" xfId="0" applyNumberFormat="1" applyFont="1" applyFill="1" applyBorder="1" applyAlignment="1">
      <alignment horizontal="right" vertical="center"/>
    </xf>
    <xf numFmtId="0" fontId="2" fillId="2" borderId="63" xfId="0" applyFont="1" applyFill="1" applyBorder="1" applyAlignment="1">
      <alignment horizontal="left" vertical="center"/>
    </xf>
    <xf numFmtId="0" fontId="11" fillId="2" borderId="64" xfId="0" applyFont="1" applyFill="1" applyBorder="1" applyAlignment="1">
      <alignment horizontal="left" vertical="top"/>
    </xf>
    <xf numFmtId="0" fontId="2" fillId="2" borderId="65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/>
    </xf>
    <xf numFmtId="0" fontId="12" fillId="2" borderId="38" xfId="0" applyFont="1" applyFill="1" applyBorder="1" applyAlignment="1">
      <alignment horizontal="center" vertical="center"/>
    </xf>
    <xf numFmtId="165" fontId="5" fillId="2" borderId="42" xfId="0" applyNumberFormat="1" applyFont="1" applyFill="1" applyBorder="1" applyAlignment="1">
      <alignment horizontal="right" vertical="center"/>
    </xf>
    <xf numFmtId="0" fontId="12" fillId="2" borderId="44" xfId="0" applyFont="1" applyFill="1" applyBorder="1" applyAlignment="1">
      <alignment horizontal="left" vertical="center"/>
    </xf>
    <xf numFmtId="0" fontId="12" fillId="2" borderId="39" xfId="0" applyFont="1" applyFill="1" applyBorder="1" applyAlignment="1">
      <alignment horizontal="left" vertical="center"/>
    </xf>
    <xf numFmtId="166" fontId="5" fillId="2" borderId="45" xfId="0" applyNumberFormat="1" applyFont="1" applyFill="1" applyBorder="1" applyAlignment="1">
      <alignment horizontal="right" vertical="center"/>
    </xf>
    <xf numFmtId="166" fontId="5" fillId="2" borderId="67" xfId="0" applyNumberFormat="1" applyFont="1" applyFill="1" applyBorder="1" applyAlignment="1">
      <alignment horizontal="right" vertical="center"/>
    </xf>
    <xf numFmtId="0" fontId="2" fillId="2" borderId="68" xfId="0" applyFont="1" applyFill="1" applyBorder="1" applyAlignment="1">
      <alignment horizontal="left" vertical="center"/>
    </xf>
    <xf numFmtId="49" fontId="6" fillId="2" borderId="64" xfId="0" applyNumberFormat="1" applyFont="1" applyFill="1" applyBorder="1" applyAlignment="1">
      <alignment horizontal="left" vertical="top"/>
    </xf>
    <xf numFmtId="0" fontId="0" fillId="2" borderId="65" xfId="0" applyFont="1" applyFill="1" applyBorder="1" applyAlignment="1">
      <alignment vertical="center"/>
    </xf>
    <xf numFmtId="0" fontId="2" fillId="2" borderId="69" xfId="0" applyFont="1" applyFill="1" applyBorder="1" applyAlignment="1">
      <alignment horizontal="left" vertical="center"/>
    </xf>
    <xf numFmtId="166" fontId="13" fillId="2" borderId="22" xfId="0" applyNumberFormat="1" applyFont="1" applyFill="1" applyBorder="1" applyAlignment="1">
      <alignment horizontal="right" vertical="center"/>
    </xf>
    <xf numFmtId="0" fontId="0" fillId="2" borderId="70" xfId="0" applyFont="1" applyFill="1" applyBorder="1" applyAlignment="1">
      <alignment vertical="center"/>
    </xf>
    <xf numFmtId="0" fontId="2" fillId="2" borderId="71" xfId="0" applyFont="1" applyFill="1" applyBorder="1" applyAlignment="1">
      <alignment horizontal="left" vertical="center"/>
    </xf>
    <xf numFmtId="0" fontId="12" fillId="2" borderId="56" xfId="0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left"/>
    </xf>
    <xf numFmtId="0" fontId="2" fillId="2" borderId="72" xfId="0" applyFont="1" applyFill="1" applyBorder="1" applyAlignment="1">
      <alignment horizontal="left" vertical="center"/>
    </xf>
    <xf numFmtId="49" fontId="2" fillId="2" borderId="73" xfId="0" applyNumberFormat="1" applyFont="1" applyFill="1" applyBorder="1" applyAlignment="1">
      <alignment horizontal="left"/>
    </xf>
    <xf numFmtId="0" fontId="2" fillId="2" borderId="74" xfId="0" applyFont="1" applyFill="1" applyBorder="1" applyAlignment="1">
      <alignment horizontal="left" vertical="center"/>
    </xf>
    <xf numFmtId="0" fontId="0" fillId="0" borderId="0" xfId="0" applyNumberFormat="1" applyFont="1" applyAlignment="1">
      <alignment vertical="top"/>
    </xf>
    <xf numFmtId="49" fontId="15" fillId="2" borderId="75" xfId="0" applyNumberFormat="1" applyFont="1" applyFill="1" applyBorder="1" applyAlignment="1">
      <alignment horizontal="left"/>
    </xf>
    <xf numFmtId="0" fontId="16" fillId="2" borderId="6" xfId="0" applyFont="1" applyFill="1" applyBorder="1" applyAlignment="1">
      <alignment horizontal="left"/>
    </xf>
    <xf numFmtId="0" fontId="16" fillId="2" borderId="76" xfId="0" applyFont="1" applyFill="1" applyBorder="1" applyAlignment="1">
      <alignment horizontal="left"/>
    </xf>
    <xf numFmtId="0" fontId="15" fillId="2" borderId="7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/>
    </xf>
    <xf numFmtId="0" fontId="4" fillId="2" borderId="76" xfId="0" applyFont="1" applyFill="1" applyBorder="1" applyAlignment="1">
      <alignment horizontal="left"/>
    </xf>
    <xf numFmtId="0" fontId="5" fillId="2" borderId="7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 vertical="top" wrapText="1"/>
    </xf>
    <xf numFmtId="168" fontId="4" fillId="2" borderId="6" xfId="0" applyNumberFormat="1" applyFont="1" applyFill="1" applyBorder="1" applyAlignment="1">
      <alignment horizontal="right" vertical="top"/>
    </xf>
    <xf numFmtId="168" fontId="4" fillId="2" borderId="76" xfId="0" applyNumberFormat="1" applyFont="1" applyFill="1" applyBorder="1" applyAlignment="1">
      <alignment horizontal="right" vertical="top"/>
    </xf>
    <xf numFmtId="49" fontId="16" fillId="2" borderId="75" xfId="0" applyNumberFormat="1" applyFont="1" applyFill="1" applyBorder="1" applyAlignment="1">
      <alignment horizontal="left"/>
    </xf>
    <xf numFmtId="49" fontId="16" fillId="2" borderId="6" xfId="0" applyNumberFormat="1" applyFont="1" applyFill="1" applyBorder="1" applyAlignment="1">
      <alignment horizontal="left"/>
    </xf>
    <xf numFmtId="0" fontId="16" fillId="2" borderId="6" xfId="0" applyFont="1" applyFill="1" applyBorder="1" applyAlignment="1">
      <alignment horizontal="left" vertical="top" wrapText="1"/>
    </xf>
    <xf numFmtId="168" fontId="16" fillId="2" borderId="6" xfId="0" applyNumberFormat="1" applyFont="1" applyFill="1" applyBorder="1" applyAlignment="1">
      <alignment horizontal="right" vertical="top"/>
    </xf>
    <xf numFmtId="168" fontId="16" fillId="2" borderId="76" xfId="0" applyNumberFormat="1" applyFont="1" applyFill="1" applyBorder="1" applyAlignment="1">
      <alignment horizontal="right" vertical="top"/>
    </xf>
    <xf numFmtId="0" fontId="5" fillId="2" borderId="77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78" xfId="0" applyFont="1" applyFill="1" applyBorder="1" applyAlignment="1">
      <alignment horizontal="left"/>
    </xf>
    <xf numFmtId="49" fontId="17" fillId="2" borderId="58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79" xfId="0" applyFont="1" applyFill="1" applyBorder="1" applyAlignment="1">
      <alignment horizontal="left"/>
    </xf>
    <xf numFmtId="49" fontId="18" fillId="2" borderId="6" xfId="0" applyNumberFormat="1" applyFont="1" applyFill="1" applyBorder="1" applyAlignment="1">
      <alignment horizontal="left" wrapText="1"/>
    </xf>
    <xf numFmtId="0" fontId="18" fillId="2" borderId="6" xfId="0" applyFont="1" applyFill="1" applyBorder="1" applyAlignment="1">
      <alignment horizontal="left" wrapText="1"/>
    </xf>
    <xf numFmtId="168" fontId="18" fillId="2" borderId="6" xfId="0" applyNumberFormat="1" applyFont="1" applyFill="1" applyBorder="1" applyAlignment="1">
      <alignment horizontal="right"/>
    </xf>
    <xf numFmtId="168" fontId="18" fillId="2" borderId="76" xfId="0" applyNumberFormat="1" applyFont="1" applyFill="1" applyBorder="1" applyAlignment="1">
      <alignment horizontal="right"/>
    </xf>
    <xf numFmtId="49" fontId="19" fillId="2" borderId="9" xfId="0" applyNumberFormat="1" applyFont="1" applyFill="1" applyBorder="1" applyAlignment="1">
      <alignment horizontal="left" wrapText="1"/>
    </xf>
    <xf numFmtId="0" fontId="19" fillId="2" borderId="9" xfId="0" applyFont="1" applyFill="1" applyBorder="1" applyAlignment="1">
      <alignment horizontal="left" wrapText="1"/>
    </xf>
    <xf numFmtId="168" fontId="19" fillId="2" borderId="9" xfId="0" applyNumberFormat="1" applyFont="1" applyFill="1" applyBorder="1" applyAlignment="1">
      <alignment horizontal="right"/>
    </xf>
    <xf numFmtId="168" fontId="19" fillId="2" borderId="78" xfId="0" applyNumberFormat="1" applyFont="1" applyFill="1" applyBorder="1" applyAlignment="1">
      <alignment horizontal="right"/>
    </xf>
    <xf numFmtId="165" fontId="4" fillId="2" borderId="58" xfId="0" applyNumberFormat="1" applyFont="1" applyFill="1" applyBorder="1" applyAlignment="1">
      <alignment horizontal="center"/>
    </xf>
    <xf numFmtId="49" fontId="4" fillId="2" borderId="58" xfId="0" applyNumberFormat="1" applyFont="1" applyFill="1" applyBorder="1" applyAlignment="1">
      <alignment horizontal="left" wrapText="1"/>
    </xf>
    <xf numFmtId="168" fontId="4" fillId="2" borderId="58" xfId="0" applyNumberFormat="1" applyFont="1" applyFill="1" applyBorder="1" applyAlignment="1">
      <alignment horizontal="right"/>
    </xf>
    <xf numFmtId="165" fontId="10" fillId="2" borderId="80" xfId="0" applyNumberFormat="1" applyFont="1" applyFill="1" applyBorder="1" applyAlignment="1">
      <alignment horizontal="center"/>
    </xf>
    <xf numFmtId="0" fontId="10" fillId="2" borderId="26" xfId="0" applyFont="1" applyFill="1" applyBorder="1" applyAlignment="1">
      <alignment horizontal="left" wrapText="1"/>
    </xf>
    <xf numFmtId="49" fontId="10" fillId="2" borderId="26" xfId="0" applyNumberFormat="1" applyFont="1" applyFill="1" applyBorder="1" applyAlignment="1">
      <alignment horizontal="left" wrapText="1"/>
    </xf>
    <xf numFmtId="168" fontId="10" fillId="2" borderId="26" xfId="0" applyNumberFormat="1" applyFont="1" applyFill="1" applyBorder="1" applyAlignment="1">
      <alignment horizontal="right"/>
    </xf>
    <xf numFmtId="165" fontId="10" fillId="2" borderId="81" xfId="0" applyNumberFormat="1" applyFont="1" applyFill="1" applyBorder="1" applyAlignment="1">
      <alignment horizontal="center"/>
    </xf>
    <xf numFmtId="0" fontId="10" fillId="2" borderId="82" xfId="0" applyFont="1" applyFill="1" applyBorder="1" applyAlignment="1">
      <alignment horizontal="left" wrapText="1"/>
    </xf>
    <xf numFmtId="168" fontId="10" fillId="2" borderId="82" xfId="0" applyNumberFormat="1" applyFont="1" applyFill="1" applyBorder="1" applyAlignment="1">
      <alignment horizontal="right"/>
    </xf>
    <xf numFmtId="168" fontId="10" fillId="2" borderId="83" xfId="0" applyNumberFormat="1" applyFont="1" applyFill="1" applyBorder="1" applyAlignment="1">
      <alignment horizontal="right"/>
    </xf>
    <xf numFmtId="4" fontId="4" fillId="2" borderId="58" xfId="0" applyNumberFormat="1" applyFont="1" applyFill="1" applyBorder="1" applyAlignment="1">
      <alignment horizontal="right"/>
    </xf>
    <xf numFmtId="4" fontId="10" fillId="2" borderId="26" xfId="0" applyNumberFormat="1" applyFont="1" applyFill="1" applyBorder="1" applyAlignment="1">
      <alignment horizontal="right"/>
    </xf>
    <xf numFmtId="4" fontId="10" fillId="2" borderId="27" xfId="0" applyNumberFormat="1" applyFont="1" applyFill="1" applyBorder="1" applyAlignment="1">
      <alignment horizontal="right"/>
    </xf>
    <xf numFmtId="0" fontId="20" fillId="2" borderId="6" xfId="0" applyFont="1" applyFill="1" applyBorder="1" applyAlignment="1">
      <alignment horizontal="left"/>
    </xf>
    <xf numFmtId="4" fontId="10" fillId="2" borderId="57" xfId="0" applyNumberFormat="1" applyFont="1" applyFill="1" applyBorder="1" applyAlignment="1">
      <alignment horizontal="right"/>
    </xf>
    <xf numFmtId="14" fontId="16" fillId="2" borderId="6" xfId="0" applyNumberFormat="1" applyFont="1" applyFill="1" applyBorder="1" applyAlignment="1">
      <alignment horizontal="left" vertical="top"/>
    </xf>
    <xf numFmtId="49" fontId="16" fillId="2" borderId="75" xfId="0" applyNumberFormat="1" applyFont="1" applyFill="1" applyBorder="1" applyAlignment="1">
      <alignment vertical="center"/>
    </xf>
    <xf numFmtId="0" fontId="16" fillId="2" borderId="6" xfId="0" applyFont="1" applyFill="1" applyBorder="1" applyAlignment="1">
      <alignment vertical="center" wrapText="1"/>
    </xf>
    <xf numFmtId="0" fontId="0" fillId="0" borderId="84" xfId="0" applyNumberFormat="1" applyFont="1" applyBorder="1" applyAlignment="1">
      <alignment vertical="top"/>
    </xf>
    <xf numFmtId="0" fontId="5" fillId="2" borderId="85" xfId="0" applyFont="1" applyFill="1" applyBorder="1" applyAlignment="1">
      <alignment horizontal="left"/>
    </xf>
    <xf numFmtId="49" fontId="18" fillId="2" borderId="84" xfId="0" applyNumberFormat="1" applyFont="1" applyFill="1" applyBorder="1" applyAlignment="1">
      <alignment horizontal="left" wrapText="1"/>
    </xf>
    <xf numFmtId="49" fontId="19" fillId="2" borderId="86" xfId="0" applyNumberFormat="1" applyFont="1" applyFill="1" applyBorder="1" applyAlignment="1">
      <alignment horizontal="left" wrapText="1"/>
    </xf>
    <xf numFmtId="49" fontId="6" fillId="2" borderId="36" xfId="0" applyNumberFormat="1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49" fontId="3" fillId="2" borderId="1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49" fontId="9" fillId="2" borderId="42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/>
    </xf>
    <xf numFmtId="0" fontId="9" fillId="2" borderId="43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21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49" fontId="4" fillId="2" borderId="13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49" fontId="14" fillId="2" borderId="87" xfId="0" applyNumberFormat="1" applyFont="1" applyFill="1" applyBorder="1" applyAlignment="1">
      <alignment horizontal="center"/>
    </xf>
    <xf numFmtId="0" fontId="14" fillId="2" borderId="88" xfId="0" applyFont="1" applyFill="1" applyBorder="1" applyAlignment="1">
      <alignment horizontal="center" vertical="center"/>
    </xf>
    <xf numFmtId="0" fontId="14" fillId="2" borderId="89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DD0806"/>
      <rgbColor rgb="FFAAAAAA"/>
      <rgbColor rgb="FF00009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8"/>
  <sheetViews>
    <sheetView showGridLines="0" workbookViewId="0">
      <selection activeCell="E12" sqref="E12:M12"/>
    </sheetView>
  </sheetViews>
  <sheetFormatPr defaultColWidth="13.1640625" defaultRowHeight="12" customHeight="1"/>
  <cols>
    <col min="1" max="1" width="3.83203125" style="1" customWidth="1"/>
    <col min="2" max="2" width="3.1640625" style="1" customWidth="1"/>
    <col min="3" max="3" width="4.83203125" style="1" customWidth="1"/>
    <col min="4" max="4" width="14.5" style="1" customWidth="1"/>
    <col min="5" max="5" width="18.5" style="1" customWidth="1"/>
    <col min="6" max="6" width="2" style="1" customWidth="1"/>
    <col min="7" max="7" width="4" style="1" customWidth="1"/>
    <col min="8" max="8" width="3.83203125" style="1" customWidth="1"/>
    <col min="9" max="9" width="15.5" style="1" customWidth="1"/>
    <col min="10" max="10" width="20.1640625" style="1" customWidth="1"/>
    <col min="11" max="11" width="2" style="1" customWidth="1"/>
    <col min="12" max="12" width="3.83203125" style="1" customWidth="1"/>
    <col min="13" max="13" width="4.5" style="1" customWidth="1"/>
    <col min="14" max="14" width="11.1640625" style="1" customWidth="1"/>
    <col min="15" max="15" width="5.5" style="1" customWidth="1"/>
    <col min="16" max="16" width="19.1640625" style="1" customWidth="1"/>
    <col min="17" max="17" width="9.5" style="1" customWidth="1"/>
    <col min="18" max="18" width="18.1640625" style="1" customWidth="1"/>
    <col min="19" max="19" width="2" style="1" customWidth="1"/>
    <col min="20" max="256" width="13.1640625" style="1" customWidth="1"/>
  </cols>
  <sheetData>
    <row r="1" spans="1:19" ht="14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3"/>
      <c r="R1" s="3"/>
      <c r="S1" s="5"/>
    </row>
    <row r="2" spans="1:19" ht="21" customHeight="1">
      <c r="A2" s="6"/>
      <c r="B2" s="7"/>
      <c r="C2" s="7"/>
      <c r="D2" s="7"/>
      <c r="E2" s="7"/>
      <c r="F2" s="7"/>
      <c r="G2" s="8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9"/>
    </row>
    <row r="3" spans="1:19" ht="12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</row>
    <row r="4" spans="1:19" ht="9" customHeight="1">
      <c r="A4" s="13"/>
      <c r="B4" s="14"/>
      <c r="C4" s="14"/>
      <c r="D4" s="14"/>
      <c r="E4" s="15"/>
      <c r="F4" s="15"/>
      <c r="G4" s="15"/>
      <c r="H4" s="15"/>
      <c r="I4" s="15"/>
      <c r="J4" s="15"/>
      <c r="K4" s="15"/>
      <c r="L4" s="15"/>
      <c r="M4" s="15"/>
      <c r="N4" s="14"/>
      <c r="O4" s="14"/>
      <c r="P4" s="14"/>
      <c r="Q4" s="15"/>
      <c r="R4" s="15"/>
      <c r="S4" s="16"/>
    </row>
    <row r="5" spans="1:19" ht="24.75" customHeight="1">
      <c r="A5" s="17"/>
      <c r="B5" s="18" t="s">
        <v>1</v>
      </c>
      <c r="C5" s="19"/>
      <c r="D5" s="20"/>
      <c r="E5" s="204" t="s">
        <v>2</v>
      </c>
      <c r="F5" s="205"/>
      <c r="G5" s="205"/>
      <c r="H5" s="205"/>
      <c r="I5" s="205"/>
      <c r="J5" s="205"/>
      <c r="K5" s="205"/>
      <c r="L5" s="205"/>
      <c r="M5" s="206"/>
      <c r="N5" s="21"/>
      <c r="O5" s="19"/>
      <c r="P5" s="22" t="s">
        <v>3</v>
      </c>
      <c r="Q5" s="23"/>
      <c r="R5" s="24"/>
      <c r="S5" s="25"/>
    </row>
    <row r="6" spans="1:19" ht="24.75" customHeight="1">
      <c r="A6" s="17"/>
      <c r="B6" s="18" t="s">
        <v>4</v>
      </c>
      <c r="C6" s="19"/>
      <c r="D6" s="20"/>
      <c r="E6" s="225"/>
      <c r="F6" s="226"/>
      <c r="G6" s="226"/>
      <c r="H6" s="226"/>
      <c r="I6" s="226"/>
      <c r="J6" s="226"/>
      <c r="K6" s="226"/>
      <c r="L6" s="226"/>
      <c r="M6" s="227"/>
      <c r="N6" s="21"/>
      <c r="O6" s="19"/>
      <c r="P6" s="22" t="s">
        <v>5</v>
      </c>
      <c r="Q6" s="26"/>
      <c r="R6" s="20"/>
      <c r="S6" s="25"/>
    </row>
    <row r="7" spans="1:19" ht="24.75" customHeight="1">
      <c r="A7" s="17"/>
      <c r="B7" s="19"/>
      <c r="C7" s="19"/>
      <c r="D7" s="20"/>
      <c r="E7" s="212" t="s">
        <v>6</v>
      </c>
      <c r="F7" s="213"/>
      <c r="G7" s="213"/>
      <c r="H7" s="213"/>
      <c r="I7" s="213"/>
      <c r="J7" s="213"/>
      <c r="K7" s="213"/>
      <c r="L7" s="213"/>
      <c r="M7" s="214"/>
      <c r="N7" s="21"/>
      <c r="O7" s="19"/>
      <c r="P7" s="22" t="s">
        <v>7</v>
      </c>
      <c r="Q7" s="27" t="s">
        <v>8</v>
      </c>
      <c r="R7" s="28"/>
      <c r="S7" s="25"/>
    </row>
    <row r="8" spans="1:19" ht="24.75" customHeight="1">
      <c r="A8" s="17"/>
      <c r="B8" s="215"/>
      <c r="C8" s="215"/>
      <c r="D8" s="215"/>
      <c r="E8" s="29"/>
      <c r="F8" s="29"/>
      <c r="G8" s="29"/>
      <c r="H8" s="29"/>
      <c r="I8" s="29"/>
      <c r="J8" s="29"/>
      <c r="K8" s="29"/>
      <c r="L8" s="29"/>
      <c r="M8" s="29"/>
      <c r="N8" s="19"/>
      <c r="O8" s="19"/>
      <c r="P8" s="30" t="s">
        <v>9</v>
      </c>
      <c r="Q8" s="31" t="s">
        <v>10</v>
      </c>
      <c r="R8" s="29"/>
      <c r="S8" s="32"/>
    </row>
    <row r="9" spans="1:19" ht="24.75" customHeight="1">
      <c r="A9" s="17"/>
      <c r="B9" s="18" t="s">
        <v>11</v>
      </c>
      <c r="C9" s="19"/>
      <c r="D9" s="20"/>
      <c r="E9" s="222" t="s">
        <v>12</v>
      </c>
      <c r="F9" s="223"/>
      <c r="G9" s="223"/>
      <c r="H9" s="223"/>
      <c r="I9" s="223"/>
      <c r="J9" s="223"/>
      <c r="K9" s="223"/>
      <c r="L9" s="223"/>
      <c r="M9" s="224"/>
      <c r="N9" s="21"/>
      <c r="O9" s="20"/>
      <c r="P9" s="33"/>
      <c r="Q9" s="34"/>
      <c r="R9" s="35"/>
      <c r="S9" s="25"/>
    </row>
    <row r="10" spans="1:19" ht="24.75" customHeight="1">
      <c r="A10" s="17"/>
      <c r="B10" s="18" t="s">
        <v>13</v>
      </c>
      <c r="C10" s="19"/>
      <c r="D10" s="20"/>
      <c r="E10" s="219"/>
      <c r="F10" s="220"/>
      <c r="G10" s="220"/>
      <c r="H10" s="220"/>
      <c r="I10" s="220"/>
      <c r="J10" s="220"/>
      <c r="K10" s="220"/>
      <c r="L10" s="220"/>
      <c r="M10" s="221"/>
      <c r="N10" s="21"/>
      <c r="O10" s="20"/>
      <c r="P10" s="33"/>
      <c r="Q10" s="34"/>
      <c r="R10" s="35"/>
      <c r="S10" s="25"/>
    </row>
    <row r="11" spans="1:19" ht="24.75" customHeight="1">
      <c r="A11" s="17"/>
      <c r="B11" s="18" t="s">
        <v>14</v>
      </c>
      <c r="C11" s="19"/>
      <c r="D11" s="20"/>
      <c r="E11" s="219"/>
      <c r="F11" s="220"/>
      <c r="G11" s="220"/>
      <c r="H11" s="220"/>
      <c r="I11" s="220"/>
      <c r="J11" s="220"/>
      <c r="K11" s="220"/>
      <c r="L11" s="220"/>
      <c r="M11" s="221"/>
      <c r="N11" s="21"/>
      <c r="O11" s="20"/>
      <c r="P11" s="33"/>
      <c r="Q11" s="34"/>
      <c r="R11" s="35"/>
      <c r="S11" s="25"/>
    </row>
    <row r="12" spans="1:19" ht="21.75" customHeight="1">
      <c r="A12" s="36"/>
      <c r="B12" s="201" t="s">
        <v>15</v>
      </c>
      <c r="C12" s="202"/>
      <c r="D12" s="203"/>
      <c r="E12" s="216"/>
      <c r="F12" s="217"/>
      <c r="G12" s="217"/>
      <c r="H12" s="217"/>
      <c r="I12" s="217"/>
      <c r="J12" s="217"/>
      <c r="K12" s="217"/>
      <c r="L12" s="217"/>
      <c r="M12" s="218"/>
      <c r="N12" s="37"/>
      <c r="O12" s="38"/>
      <c r="P12" s="39"/>
      <c r="Q12" s="210"/>
      <c r="R12" s="211"/>
      <c r="S12" s="40"/>
    </row>
    <row r="13" spans="1:19" ht="10.5" customHeight="1">
      <c r="A13" s="36"/>
      <c r="B13" s="41"/>
      <c r="C13" s="41"/>
      <c r="D13" s="41"/>
      <c r="E13" s="42"/>
      <c r="F13" s="43"/>
      <c r="G13" s="43"/>
      <c r="H13" s="43"/>
      <c r="I13" s="43"/>
      <c r="J13" s="43"/>
      <c r="K13" s="43"/>
      <c r="L13" s="43"/>
      <c r="M13" s="43"/>
      <c r="N13" s="41"/>
      <c r="O13" s="41"/>
      <c r="P13" s="42"/>
      <c r="Q13" s="42"/>
      <c r="R13" s="43"/>
      <c r="S13" s="44"/>
    </row>
    <row r="14" spans="1:19" ht="18.75" customHeight="1">
      <c r="A14" s="17"/>
      <c r="B14" s="19"/>
      <c r="C14" s="19"/>
      <c r="D14" s="19"/>
      <c r="E14" s="45" t="s">
        <v>16</v>
      </c>
      <c r="F14" s="19"/>
      <c r="G14" s="41"/>
      <c r="H14" s="41"/>
      <c r="I14" s="41"/>
      <c r="J14" s="19"/>
      <c r="K14" s="19"/>
      <c r="L14" s="19"/>
      <c r="M14" s="19"/>
      <c r="N14" s="19"/>
      <c r="O14" s="19"/>
      <c r="P14" s="45" t="s">
        <v>17</v>
      </c>
      <c r="Q14" s="46"/>
      <c r="R14" s="19"/>
      <c r="S14" s="32"/>
    </row>
    <row r="15" spans="1:19" ht="18.75" customHeight="1">
      <c r="A15" s="17"/>
      <c r="B15" s="19"/>
      <c r="C15" s="19"/>
      <c r="D15" s="20"/>
      <c r="E15" s="39"/>
      <c r="F15" s="21"/>
      <c r="G15" s="41"/>
      <c r="H15" s="41"/>
      <c r="I15" s="41"/>
      <c r="J15" s="19"/>
      <c r="K15" s="19"/>
      <c r="L15" s="19"/>
      <c r="M15" s="19"/>
      <c r="N15" s="19"/>
      <c r="O15" s="20"/>
      <c r="P15" s="47"/>
      <c r="Q15" s="48"/>
      <c r="R15" s="19"/>
      <c r="S15" s="32"/>
    </row>
    <row r="16" spans="1:19" ht="9" customHeight="1">
      <c r="A16" s="49"/>
      <c r="B16" s="50"/>
      <c r="C16" s="50"/>
      <c r="D16" s="50"/>
      <c r="E16" s="51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  <c r="Q16" s="50"/>
      <c r="R16" s="50"/>
      <c r="S16" s="52"/>
    </row>
    <row r="17" spans="1:19" ht="20.25" customHeight="1">
      <c r="A17" s="53"/>
      <c r="B17" s="54"/>
      <c r="C17" s="54"/>
      <c r="D17" s="54"/>
      <c r="E17" s="55" t="s">
        <v>18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6"/>
    </row>
    <row r="18" spans="1:19" ht="21.75" customHeight="1">
      <c r="A18" s="57" t="s">
        <v>19</v>
      </c>
      <c r="B18" s="58"/>
      <c r="C18" s="58"/>
      <c r="D18" s="59"/>
      <c r="E18" s="60" t="s">
        <v>20</v>
      </c>
      <c r="F18" s="59"/>
      <c r="G18" s="60" t="s">
        <v>21</v>
      </c>
      <c r="H18" s="58"/>
      <c r="I18" s="59"/>
      <c r="J18" s="60" t="s">
        <v>22</v>
      </c>
      <c r="K18" s="59"/>
      <c r="L18" s="60" t="s">
        <v>23</v>
      </c>
      <c r="M18" s="58"/>
      <c r="N18" s="58"/>
      <c r="O18" s="58"/>
      <c r="P18" s="59"/>
      <c r="Q18" s="60" t="s">
        <v>24</v>
      </c>
      <c r="R18" s="58"/>
      <c r="S18" s="61"/>
    </row>
    <row r="19" spans="1:19" ht="19.5" customHeight="1">
      <c r="A19" s="62"/>
      <c r="B19" s="63"/>
      <c r="C19" s="63"/>
      <c r="D19" s="64">
        <v>0</v>
      </c>
      <c r="E19" s="65">
        <v>0</v>
      </c>
      <c r="F19" s="66"/>
      <c r="G19" s="67"/>
      <c r="H19" s="63"/>
      <c r="I19" s="64">
        <v>0</v>
      </c>
      <c r="J19" s="65">
        <v>0</v>
      </c>
      <c r="K19" s="64"/>
      <c r="L19" s="67"/>
      <c r="M19" s="63"/>
      <c r="N19" s="63"/>
      <c r="O19" s="63"/>
      <c r="P19" s="64">
        <v>0</v>
      </c>
      <c r="Q19" s="67"/>
      <c r="R19" s="68">
        <v>0</v>
      </c>
      <c r="S19" s="69"/>
    </row>
    <row r="20" spans="1:19" ht="20.25" customHeight="1">
      <c r="A20" s="53"/>
      <c r="B20" s="54"/>
      <c r="C20" s="54"/>
      <c r="D20" s="54"/>
      <c r="E20" s="55" t="s">
        <v>25</v>
      </c>
      <c r="F20" s="54"/>
      <c r="G20" s="54"/>
      <c r="H20" s="54"/>
      <c r="I20" s="54"/>
      <c r="J20" s="70" t="s">
        <v>26</v>
      </c>
      <c r="K20" s="54"/>
      <c r="L20" s="54"/>
      <c r="M20" s="54"/>
      <c r="N20" s="54"/>
      <c r="O20" s="54"/>
      <c r="P20" s="54"/>
      <c r="Q20" s="54"/>
      <c r="R20" s="54"/>
      <c r="S20" s="56"/>
    </row>
    <row r="21" spans="1:19" ht="19.5" customHeight="1">
      <c r="A21" s="71" t="s">
        <v>27</v>
      </c>
      <c r="B21" s="72"/>
      <c r="C21" s="73" t="s">
        <v>28</v>
      </c>
      <c r="D21" s="74"/>
      <c r="E21" s="74"/>
      <c r="F21" s="75"/>
      <c r="G21" s="71" t="s">
        <v>29</v>
      </c>
      <c r="H21" s="76"/>
      <c r="I21" s="73" t="s">
        <v>30</v>
      </c>
      <c r="J21" s="74"/>
      <c r="K21" s="75"/>
      <c r="L21" s="71" t="s">
        <v>31</v>
      </c>
      <c r="M21" s="76"/>
      <c r="N21" s="73" t="s">
        <v>32</v>
      </c>
      <c r="O21" s="74"/>
      <c r="P21" s="74"/>
      <c r="Q21" s="74"/>
      <c r="R21" s="74"/>
      <c r="S21" s="75"/>
    </row>
    <row r="22" spans="1:19" ht="19.5" customHeight="1">
      <c r="A22" s="77" t="s">
        <v>33</v>
      </c>
      <c r="B22" s="78" t="s">
        <v>34</v>
      </c>
      <c r="C22" s="79"/>
      <c r="D22" s="80" t="s">
        <v>35</v>
      </c>
      <c r="E22" s="81">
        <f>R31</f>
        <v>0</v>
      </c>
      <c r="F22" s="82"/>
      <c r="G22" s="77" t="s">
        <v>36</v>
      </c>
      <c r="H22" s="83" t="s">
        <v>37</v>
      </c>
      <c r="I22" s="84"/>
      <c r="J22" s="85">
        <v>0</v>
      </c>
      <c r="K22" s="86"/>
      <c r="L22" s="77" t="s">
        <v>38</v>
      </c>
      <c r="M22" s="87" t="s">
        <v>39</v>
      </c>
      <c r="N22" s="88"/>
      <c r="O22" s="88"/>
      <c r="P22" s="84"/>
      <c r="Q22" s="89"/>
      <c r="R22" s="81">
        <v>0</v>
      </c>
      <c r="S22" s="82"/>
    </row>
    <row r="23" spans="1:19" ht="19.5" customHeight="1">
      <c r="A23" s="77" t="s">
        <v>40</v>
      </c>
      <c r="B23" s="90"/>
      <c r="C23" s="91"/>
      <c r="D23" s="80" t="s">
        <v>41</v>
      </c>
      <c r="E23" s="81">
        <v>0</v>
      </c>
      <c r="F23" s="82"/>
      <c r="G23" s="77" t="s">
        <v>42</v>
      </c>
      <c r="H23" s="83" t="s">
        <v>43</v>
      </c>
      <c r="I23" s="84"/>
      <c r="J23" s="85">
        <v>0</v>
      </c>
      <c r="K23" s="86"/>
      <c r="L23" s="77" t="s">
        <v>44</v>
      </c>
      <c r="M23" s="87" t="s">
        <v>45</v>
      </c>
      <c r="N23" s="88"/>
      <c r="O23" s="88"/>
      <c r="P23" s="84"/>
      <c r="Q23" s="89"/>
      <c r="R23" s="81">
        <v>0</v>
      </c>
      <c r="S23" s="82"/>
    </row>
    <row r="24" spans="1:19" ht="19.5" customHeight="1">
      <c r="A24" s="77" t="s">
        <v>46</v>
      </c>
      <c r="B24" s="78" t="s">
        <v>47</v>
      </c>
      <c r="C24" s="79"/>
      <c r="D24" s="80" t="s">
        <v>35</v>
      </c>
      <c r="E24" s="81">
        <v>0</v>
      </c>
      <c r="F24" s="82"/>
      <c r="G24" s="77" t="s">
        <v>48</v>
      </c>
      <c r="H24" s="83" t="s">
        <v>49</v>
      </c>
      <c r="I24" s="84"/>
      <c r="J24" s="85">
        <v>0</v>
      </c>
      <c r="K24" s="86"/>
      <c r="L24" s="77" t="s">
        <v>50</v>
      </c>
      <c r="M24" s="87" t="s">
        <v>51</v>
      </c>
      <c r="N24" s="88"/>
      <c r="O24" s="88"/>
      <c r="P24" s="84"/>
      <c r="Q24" s="89"/>
      <c r="R24" s="81">
        <v>0</v>
      </c>
      <c r="S24" s="82"/>
    </row>
    <row r="25" spans="1:19" ht="19.5" customHeight="1">
      <c r="A25" s="77" t="s">
        <v>52</v>
      </c>
      <c r="B25" s="90"/>
      <c r="C25" s="91"/>
      <c r="D25" s="80" t="s">
        <v>41</v>
      </c>
      <c r="E25" s="81">
        <v>0</v>
      </c>
      <c r="F25" s="82"/>
      <c r="G25" s="77" t="s">
        <v>53</v>
      </c>
      <c r="H25" s="92"/>
      <c r="I25" s="84"/>
      <c r="J25" s="85">
        <v>0</v>
      </c>
      <c r="K25" s="86"/>
      <c r="L25" s="77" t="s">
        <v>54</v>
      </c>
      <c r="M25" s="87" t="s">
        <v>55</v>
      </c>
      <c r="N25" s="88"/>
      <c r="O25" s="88"/>
      <c r="P25" s="84"/>
      <c r="Q25" s="89"/>
      <c r="R25" s="81">
        <v>0</v>
      </c>
      <c r="S25" s="82"/>
    </row>
    <row r="26" spans="1:19" ht="19.5" customHeight="1">
      <c r="A26" s="77" t="s">
        <v>56</v>
      </c>
      <c r="B26" s="78" t="s">
        <v>57</v>
      </c>
      <c r="C26" s="79"/>
      <c r="D26" s="80" t="s">
        <v>35</v>
      </c>
      <c r="E26" s="81">
        <v>0</v>
      </c>
      <c r="F26" s="82"/>
      <c r="G26" s="93"/>
      <c r="H26" s="88"/>
      <c r="I26" s="84"/>
      <c r="J26" s="85"/>
      <c r="K26" s="86"/>
      <c r="L26" s="77" t="s">
        <v>58</v>
      </c>
      <c r="M26" s="87" t="s">
        <v>59</v>
      </c>
      <c r="N26" s="88"/>
      <c r="O26" s="88"/>
      <c r="P26" s="84"/>
      <c r="Q26" s="89">
        <v>0.02</v>
      </c>
      <c r="R26" s="65"/>
      <c r="S26" s="82"/>
    </row>
    <row r="27" spans="1:19" ht="19.5" customHeight="1">
      <c r="A27" s="77" t="s">
        <v>60</v>
      </c>
      <c r="B27" s="90"/>
      <c r="C27" s="91"/>
      <c r="D27" s="80" t="s">
        <v>41</v>
      </c>
      <c r="E27" s="65">
        <v>0</v>
      </c>
      <c r="F27" s="94"/>
      <c r="G27" s="93"/>
      <c r="H27" s="88"/>
      <c r="I27" s="84"/>
      <c r="J27" s="95"/>
      <c r="K27" s="69"/>
      <c r="L27" s="77" t="s">
        <v>61</v>
      </c>
      <c r="M27" s="83" t="s">
        <v>62</v>
      </c>
      <c r="N27" s="88"/>
      <c r="O27" s="88"/>
      <c r="P27" s="88"/>
      <c r="Q27" s="84"/>
      <c r="R27" s="96">
        <f>SUM(R21:R26)</f>
        <v>0</v>
      </c>
      <c r="S27" s="97"/>
    </row>
    <row r="28" spans="1:19" ht="19.5" customHeight="1">
      <c r="A28" s="77" t="s">
        <v>63</v>
      </c>
      <c r="B28" s="207" t="s">
        <v>64</v>
      </c>
      <c r="C28" s="208"/>
      <c r="D28" s="209"/>
      <c r="E28" s="99">
        <v>0</v>
      </c>
      <c r="F28" s="56"/>
      <c r="G28" s="77" t="s">
        <v>65</v>
      </c>
      <c r="H28" s="98" t="s">
        <v>66</v>
      </c>
      <c r="I28" s="82"/>
      <c r="J28" s="100"/>
      <c r="K28" s="101"/>
      <c r="L28" s="77" t="s">
        <v>67</v>
      </c>
      <c r="M28" s="98" t="s">
        <v>68</v>
      </c>
      <c r="N28" s="88"/>
      <c r="O28" s="88"/>
      <c r="P28" s="88"/>
      <c r="Q28" s="82"/>
      <c r="R28" s="99"/>
      <c r="S28" s="56"/>
    </row>
    <row r="29" spans="1:19" ht="19.5" customHeight="1">
      <c r="A29" s="102" t="s">
        <v>69</v>
      </c>
      <c r="B29" s="103" t="s">
        <v>70</v>
      </c>
      <c r="C29" s="104"/>
      <c r="D29" s="105"/>
      <c r="E29" s="106">
        <v>0</v>
      </c>
      <c r="F29" s="56"/>
      <c r="G29" s="102" t="s">
        <v>71</v>
      </c>
      <c r="H29" s="103" t="s">
        <v>72</v>
      </c>
      <c r="I29" s="105"/>
      <c r="J29" s="106">
        <v>0</v>
      </c>
      <c r="K29" s="107"/>
      <c r="L29" s="102" t="s">
        <v>73</v>
      </c>
      <c r="M29" s="103" t="s">
        <v>74</v>
      </c>
      <c r="N29" s="104"/>
      <c r="O29" s="104"/>
      <c r="P29" s="104"/>
      <c r="Q29" s="105"/>
      <c r="R29" s="106">
        <v>0</v>
      </c>
      <c r="S29" s="56"/>
    </row>
    <row r="30" spans="1:19" ht="19.5" customHeight="1">
      <c r="A30" s="108" t="s">
        <v>13</v>
      </c>
      <c r="B30" s="14"/>
      <c r="C30" s="14"/>
      <c r="D30" s="14"/>
      <c r="E30" s="14"/>
      <c r="F30" s="109"/>
      <c r="G30" s="110"/>
      <c r="H30" s="14"/>
      <c r="I30" s="14"/>
      <c r="J30" s="14"/>
      <c r="K30" s="16"/>
      <c r="L30" s="71" t="s">
        <v>75</v>
      </c>
      <c r="M30" s="59"/>
      <c r="N30" s="73" t="s">
        <v>76</v>
      </c>
      <c r="O30" s="74"/>
      <c r="P30" s="58"/>
      <c r="Q30" s="58"/>
      <c r="R30" s="54"/>
      <c r="S30" s="56"/>
    </row>
    <row r="31" spans="1:19" ht="19.5" customHeight="1">
      <c r="A31" s="17"/>
      <c r="B31" s="19"/>
      <c r="C31" s="19"/>
      <c r="D31" s="19"/>
      <c r="E31" s="19"/>
      <c r="F31" s="111"/>
      <c r="G31" s="112"/>
      <c r="H31" s="19"/>
      <c r="I31" s="19"/>
      <c r="J31" s="19"/>
      <c r="K31" s="32"/>
      <c r="L31" s="77" t="s">
        <v>77</v>
      </c>
      <c r="M31" s="83" t="s">
        <v>78</v>
      </c>
      <c r="N31" s="88"/>
      <c r="O31" s="88"/>
      <c r="P31" s="88"/>
      <c r="Q31" s="84"/>
      <c r="R31" s="191">
        <f>Rozpočet!F21</f>
        <v>0</v>
      </c>
      <c r="S31" s="113"/>
    </row>
    <row r="32" spans="1:19" ht="19.5" customHeight="1">
      <c r="A32" s="114" t="s">
        <v>79</v>
      </c>
      <c r="B32" s="115"/>
      <c r="C32" s="115"/>
      <c r="D32" s="115"/>
      <c r="E32" s="115"/>
      <c r="F32" s="91"/>
      <c r="G32" s="116" t="s">
        <v>80</v>
      </c>
      <c r="H32" s="115"/>
      <c r="I32" s="115"/>
      <c r="J32" s="115"/>
      <c r="K32" s="117"/>
      <c r="L32" s="77" t="s">
        <v>81</v>
      </c>
      <c r="M32" s="87" t="s">
        <v>82</v>
      </c>
      <c r="N32" s="118">
        <v>20</v>
      </c>
      <c r="O32" s="119" t="s">
        <v>83</v>
      </c>
      <c r="P32" s="120">
        <f>R31</f>
        <v>0</v>
      </c>
      <c r="Q32" s="84"/>
      <c r="R32" s="121">
        <f>R31*0.2</f>
        <v>0</v>
      </c>
      <c r="S32" s="122"/>
    </row>
    <row r="33" spans="1:19" ht="12.75" hidden="1" customHeight="1">
      <c r="A33" s="123"/>
      <c r="B33" s="124"/>
      <c r="C33" s="124"/>
      <c r="D33" s="124"/>
      <c r="E33" s="124"/>
      <c r="F33" s="79"/>
      <c r="G33" s="125"/>
      <c r="H33" s="124"/>
      <c r="I33" s="124"/>
      <c r="J33" s="124"/>
      <c r="K33" s="126"/>
      <c r="L33" s="127"/>
      <c r="M33" s="128"/>
      <c r="N33" s="129"/>
      <c r="O33" s="130"/>
      <c r="P33" s="131"/>
      <c r="Q33" s="129"/>
      <c r="R33" s="132"/>
      <c r="S33" s="133"/>
    </row>
    <row r="34" spans="1:19" ht="35.25" customHeight="1">
      <c r="A34" s="134" t="s">
        <v>11</v>
      </c>
      <c r="B34" s="135"/>
      <c r="C34" s="135"/>
      <c r="D34" s="135"/>
      <c r="E34" s="124"/>
      <c r="F34" s="79"/>
      <c r="G34" s="125"/>
      <c r="H34" s="124"/>
      <c r="I34" s="124"/>
      <c r="J34" s="124"/>
      <c r="K34" s="126"/>
      <c r="L34" s="102" t="s">
        <v>84</v>
      </c>
      <c r="M34" s="199" t="s">
        <v>85</v>
      </c>
      <c r="N34" s="200"/>
      <c r="O34" s="200"/>
      <c r="P34" s="200"/>
      <c r="Q34" s="136"/>
      <c r="R34" s="137">
        <f>R31+R32</f>
        <v>0</v>
      </c>
      <c r="S34" s="35"/>
    </row>
    <row r="35" spans="1:19" ht="33" customHeight="1">
      <c r="A35" s="114" t="s">
        <v>79</v>
      </c>
      <c r="B35" s="115"/>
      <c r="C35" s="115"/>
      <c r="D35" s="115"/>
      <c r="E35" s="115"/>
      <c r="F35" s="91"/>
      <c r="G35" s="116" t="s">
        <v>80</v>
      </c>
      <c r="H35" s="115"/>
      <c r="I35" s="115"/>
      <c r="J35" s="115"/>
      <c r="K35" s="117"/>
      <c r="L35" s="71" t="s">
        <v>86</v>
      </c>
      <c r="M35" s="59"/>
      <c r="N35" s="73" t="s">
        <v>87</v>
      </c>
      <c r="O35" s="74"/>
      <c r="P35" s="58"/>
      <c r="Q35" s="58"/>
      <c r="R35" s="138"/>
      <c r="S35" s="139"/>
    </row>
    <row r="36" spans="1:19" ht="20.25" customHeight="1">
      <c r="A36" s="134" t="s">
        <v>14</v>
      </c>
      <c r="B36" s="124"/>
      <c r="C36" s="124"/>
      <c r="D36" s="124"/>
      <c r="E36" s="124"/>
      <c r="F36" s="79"/>
      <c r="G36" s="130"/>
      <c r="H36" s="124"/>
      <c r="I36" s="124"/>
      <c r="J36" s="124"/>
      <c r="K36" s="126"/>
      <c r="L36" s="77" t="s">
        <v>88</v>
      </c>
      <c r="M36" s="83" t="s">
        <v>89</v>
      </c>
      <c r="N36" s="88"/>
      <c r="O36" s="88"/>
      <c r="P36" s="88"/>
      <c r="Q36" s="84"/>
      <c r="R36" s="81">
        <v>0</v>
      </c>
      <c r="S36" s="82"/>
    </row>
    <row r="37" spans="1:19" ht="19.5" customHeight="1">
      <c r="A37" s="17"/>
      <c r="B37" s="19"/>
      <c r="C37" s="19"/>
      <c r="D37" s="19"/>
      <c r="E37" s="19"/>
      <c r="F37" s="111"/>
      <c r="G37" s="140"/>
      <c r="H37" s="19"/>
      <c r="I37" s="19"/>
      <c r="J37" s="19"/>
      <c r="K37" s="32"/>
      <c r="L37" s="77" t="s">
        <v>90</v>
      </c>
      <c r="M37" s="83" t="s">
        <v>91</v>
      </c>
      <c r="N37" s="88"/>
      <c r="O37" s="88"/>
      <c r="P37" s="88"/>
      <c r="Q37" s="84"/>
      <c r="R37" s="81">
        <v>0</v>
      </c>
      <c r="S37" s="82"/>
    </row>
    <row r="38" spans="1:19" ht="19.5" customHeight="1">
      <c r="A38" s="141" t="s">
        <v>79</v>
      </c>
      <c r="B38" s="50"/>
      <c r="C38" s="50"/>
      <c r="D38" s="50"/>
      <c r="E38" s="50"/>
      <c r="F38" s="142"/>
      <c r="G38" s="143" t="s">
        <v>80</v>
      </c>
      <c r="H38" s="50"/>
      <c r="I38" s="50"/>
      <c r="J38" s="50"/>
      <c r="K38" s="52"/>
      <c r="L38" s="102" t="s">
        <v>92</v>
      </c>
      <c r="M38" s="103" t="s">
        <v>93</v>
      </c>
      <c r="N38" s="104"/>
      <c r="O38" s="144"/>
      <c r="P38" s="104"/>
      <c r="Q38" s="105"/>
      <c r="R38" s="65">
        <v>0</v>
      </c>
      <c r="S38" s="94"/>
    </row>
  </sheetData>
  <mergeCells count="12">
    <mergeCell ref="M34:P34"/>
    <mergeCell ref="B12:D12"/>
    <mergeCell ref="E5:M5"/>
    <mergeCell ref="B28:D28"/>
    <mergeCell ref="Q12:R12"/>
    <mergeCell ref="E7:M7"/>
    <mergeCell ref="B8:D8"/>
    <mergeCell ref="E12:M12"/>
    <mergeCell ref="E11:M11"/>
    <mergeCell ref="E10:M10"/>
    <mergeCell ref="E9:M9"/>
    <mergeCell ref="E6:M6"/>
  </mergeCells>
  <pageMargins left="0.39370100000000002" right="0.39370100000000002" top="0.78740200000000005" bottom="0.78740200000000005" header="0" footer="0"/>
  <pageSetup scale="79" orientation="portrait" r:id="rId1"/>
  <headerFooter>
    <oddFooter>&amp;C&amp;"MS Sans Serif,Regular"&amp;8&amp;K000000   Strana &amp;P 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22"/>
  <sheetViews>
    <sheetView showGridLines="0" tabSelected="1" workbookViewId="0">
      <selection activeCell="E7" sqref="E7:G7"/>
    </sheetView>
  </sheetViews>
  <sheetFormatPr defaultColWidth="13.1640625" defaultRowHeight="12" customHeight="1"/>
  <cols>
    <col min="1" max="1" width="6.33203125" style="145" customWidth="1"/>
    <col min="2" max="2" width="62.1640625" style="145" customWidth="1"/>
    <col min="3" max="3" width="4.83203125" style="145" customWidth="1"/>
    <col min="4" max="4" width="14.1640625" style="145" customWidth="1"/>
    <col min="5" max="5" width="14.5" style="145" customWidth="1"/>
    <col min="6" max="6" width="21.83203125" style="145" customWidth="1"/>
    <col min="7" max="7" width="17.1640625" style="145" customWidth="1"/>
    <col min="8" max="245" width="13.1640625" style="145" customWidth="1"/>
  </cols>
  <sheetData>
    <row r="1" spans="1:8" ht="27.75" customHeight="1">
      <c r="A1" s="228" t="s">
        <v>94</v>
      </c>
      <c r="B1" s="229"/>
      <c r="C1" s="229"/>
      <c r="D1" s="229"/>
      <c r="E1" s="229"/>
      <c r="F1" s="229"/>
      <c r="G1" s="230"/>
    </row>
    <row r="2" spans="1:8" ht="12.75" customHeight="1">
      <c r="A2" s="146" t="s">
        <v>95</v>
      </c>
      <c r="B2" s="147"/>
      <c r="C2" s="147"/>
      <c r="D2" s="147"/>
      <c r="E2" s="147"/>
      <c r="F2" s="147"/>
      <c r="G2" s="148"/>
    </row>
    <row r="3" spans="1:8" ht="12.75" customHeight="1">
      <c r="A3" s="146" t="s">
        <v>96</v>
      </c>
      <c r="B3" s="147"/>
      <c r="C3" s="147"/>
      <c r="D3" s="147"/>
      <c r="E3" s="147"/>
      <c r="F3" s="147"/>
      <c r="G3" s="148"/>
    </row>
    <row r="4" spans="1:8" ht="13.5" customHeight="1">
      <c r="A4" s="149"/>
      <c r="B4" s="150"/>
      <c r="C4" s="151"/>
      <c r="D4" s="151"/>
      <c r="E4" s="151"/>
      <c r="F4" s="151"/>
      <c r="G4" s="152"/>
    </row>
    <row r="5" spans="1:8" ht="8.1" customHeight="1">
      <c r="A5" s="153"/>
      <c r="B5" s="154"/>
      <c r="C5" s="154"/>
      <c r="D5" s="155"/>
      <c r="E5" s="155"/>
      <c r="F5" s="155"/>
      <c r="G5" s="156"/>
    </row>
    <row r="6" spans="1:8" ht="12.75" customHeight="1">
      <c r="A6" s="157" t="s">
        <v>97</v>
      </c>
      <c r="B6" s="147"/>
      <c r="C6" s="147"/>
      <c r="D6" s="147"/>
      <c r="E6" s="147"/>
      <c r="F6" s="147"/>
      <c r="G6" s="148"/>
    </row>
    <row r="7" spans="1:8" ht="13.5" customHeight="1">
      <c r="A7" s="157" t="s">
        <v>98</v>
      </c>
      <c r="B7" s="190"/>
      <c r="C7" s="147"/>
      <c r="D7" s="158" t="s">
        <v>99</v>
      </c>
      <c r="E7" s="231"/>
      <c r="F7" s="232"/>
      <c r="G7" s="232"/>
      <c r="H7" s="195"/>
    </row>
    <row r="8" spans="1:8" ht="13.5" customHeight="1">
      <c r="A8" s="193" t="s">
        <v>100</v>
      </c>
      <c r="B8" s="194"/>
      <c r="C8" s="159"/>
      <c r="D8" s="158" t="s">
        <v>101</v>
      </c>
      <c r="E8" s="192"/>
      <c r="F8" s="160"/>
      <c r="G8" s="161"/>
    </row>
    <row r="9" spans="1:8" ht="8.1" customHeight="1">
      <c r="A9" s="162"/>
      <c r="B9" s="163"/>
      <c r="C9" s="163"/>
      <c r="D9" s="163"/>
      <c r="E9" s="163"/>
      <c r="F9" s="163"/>
      <c r="G9" s="164"/>
    </row>
    <row r="10" spans="1:8" ht="28.5" customHeight="1">
      <c r="A10" s="165" t="s">
        <v>102</v>
      </c>
      <c r="B10" s="165" t="s">
        <v>103</v>
      </c>
      <c r="C10" s="165" t="s">
        <v>104</v>
      </c>
      <c r="D10" s="165" t="s">
        <v>105</v>
      </c>
      <c r="E10" s="165" t="s">
        <v>106</v>
      </c>
      <c r="F10" s="165" t="s">
        <v>107</v>
      </c>
      <c r="G10" s="165" t="s">
        <v>108</v>
      </c>
    </row>
    <row r="11" spans="1:8" ht="12.75" hidden="1" customHeight="1">
      <c r="A11" s="165" t="s">
        <v>33</v>
      </c>
      <c r="B11" s="165" t="s">
        <v>46</v>
      </c>
      <c r="C11" s="165" t="s">
        <v>52</v>
      </c>
      <c r="D11" s="165" t="s">
        <v>56</v>
      </c>
      <c r="E11" s="165" t="s">
        <v>60</v>
      </c>
      <c r="F11" s="165" t="s">
        <v>63</v>
      </c>
      <c r="G11" s="165" t="s">
        <v>36</v>
      </c>
    </row>
    <row r="12" spans="1:8" ht="8.1" customHeight="1">
      <c r="A12" s="196"/>
      <c r="B12" s="166"/>
      <c r="C12" s="166"/>
      <c r="D12" s="166"/>
      <c r="E12" s="166"/>
      <c r="F12" s="166"/>
      <c r="G12" s="167"/>
    </row>
    <row r="13" spans="1:8" ht="30.75" customHeight="1">
      <c r="A13" s="197" t="s">
        <v>34</v>
      </c>
      <c r="B13" s="168" t="s">
        <v>109</v>
      </c>
      <c r="C13" s="169"/>
      <c r="D13" s="170"/>
      <c r="E13" s="170"/>
      <c r="F13" s="170"/>
      <c r="G13" s="171"/>
    </row>
    <row r="14" spans="1:8" ht="28.5" customHeight="1">
      <c r="A14" s="198" t="s">
        <v>42</v>
      </c>
      <c r="B14" s="172" t="s">
        <v>110</v>
      </c>
      <c r="C14" s="173"/>
      <c r="D14" s="174"/>
      <c r="E14" s="174"/>
      <c r="F14" s="174"/>
      <c r="G14" s="175"/>
    </row>
    <row r="15" spans="1:8" ht="24" customHeight="1">
      <c r="A15" s="176">
        <v>1</v>
      </c>
      <c r="B15" s="177" t="s">
        <v>111</v>
      </c>
      <c r="C15" s="177" t="s">
        <v>112</v>
      </c>
      <c r="D15" s="178">
        <v>540</v>
      </c>
      <c r="E15" s="187">
        <v>0</v>
      </c>
      <c r="F15" s="187">
        <f t="shared" ref="F15:F20" si="0">D15*E15</f>
        <v>0</v>
      </c>
      <c r="G15" s="178">
        <v>540</v>
      </c>
    </row>
    <row r="16" spans="1:8" ht="13.5" customHeight="1">
      <c r="A16" s="176">
        <v>2</v>
      </c>
      <c r="B16" s="177" t="s">
        <v>113</v>
      </c>
      <c r="C16" s="177" t="s">
        <v>112</v>
      </c>
      <c r="D16" s="178">
        <v>540</v>
      </c>
      <c r="E16" s="187">
        <v>0</v>
      </c>
      <c r="F16" s="187">
        <f t="shared" si="0"/>
        <v>0</v>
      </c>
      <c r="G16" s="178">
        <v>540</v>
      </c>
    </row>
    <row r="17" spans="1:7" ht="24" customHeight="1">
      <c r="A17" s="176">
        <v>3</v>
      </c>
      <c r="B17" s="177" t="s">
        <v>114</v>
      </c>
      <c r="C17" s="177" t="s">
        <v>112</v>
      </c>
      <c r="D17" s="178">
        <v>540</v>
      </c>
      <c r="E17" s="187">
        <v>0</v>
      </c>
      <c r="F17" s="187">
        <f t="shared" si="0"/>
        <v>0</v>
      </c>
      <c r="G17" s="178">
        <v>540</v>
      </c>
    </row>
    <row r="18" spans="1:7" ht="24" customHeight="1">
      <c r="A18" s="176">
        <v>4</v>
      </c>
      <c r="B18" s="177" t="s">
        <v>115</v>
      </c>
      <c r="C18" s="177" t="s">
        <v>112</v>
      </c>
      <c r="D18" s="178">
        <v>540</v>
      </c>
      <c r="E18" s="187">
        <v>0</v>
      </c>
      <c r="F18" s="187">
        <f t="shared" si="0"/>
        <v>0</v>
      </c>
      <c r="G18" s="178">
        <v>540</v>
      </c>
    </row>
    <row r="19" spans="1:7" ht="24" customHeight="1">
      <c r="A19" s="176">
        <v>5</v>
      </c>
      <c r="B19" s="177" t="s">
        <v>116</v>
      </c>
      <c r="C19" s="177" t="s">
        <v>112</v>
      </c>
      <c r="D19" s="178">
        <v>60</v>
      </c>
      <c r="E19" s="187">
        <v>0</v>
      </c>
      <c r="F19" s="187">
        <f t="shared" si="0"/>
        <v>0</v>
      </c>
      <c r="G19" s="178">
        <v>60</v>
      </c>
    </row>
    <row r="20" spans="1:7" ht="24" customHeight="1">
      <c r="A20" s="176">
        <v>6</v>
      </c>
      <c r="B20" s="177" t="s">
        <v>117</v>
      </c>
      <c r="C20" s="177" t="s">
        <v>118</v>
      </c>
      <c r="D20" s="178">
        <v>280</v>
      </c>
      <c r="E20" s="187">
        <v>0</v>
      </c>
      <c r="F20" s="187">
        <f t="shared" si="0"/>
        <v>0</v>
      </c>
      <c r="G20" s="178"/>
    </row>
    <row r="21" spans="1:7" ht="30.75" customHeight="1">
      <c r="A21" s="179"/>
      <c r="B21" s="181" t="s">
        <v>119</v>
      </c>
      <c r="C21" s="180"/>
      <c r="D21" s="182"/>
      <c r="E21" s="188"/>
      <c r="F21" s="189">
        <f>SUM(F15:F20)</f>
        <v>0</v>
      </c>
      <c r="G21" s="178"/>
    </row>
    <row r="22" spans="1:7" ht="30.75" customHeight="1">
      <c r="A22" s="183"/>
      <c r="B22" s="184"/>
      <c r="C22" s="184"/>
      <c r="D22" s="185"/>
      <c r="E22" s="185"/>
      <c r="F22" s="186"/>
      <c r="G22" s="178"/>
    </row>
  </sheetData>
  <mergeCells count="2">
    <mergeCell ref="A1:G1"/>
    <mergeCell ref="E7:G7"/>
  </mergeCells>
  <pageMargins left="0.39370078740157483" right="0.39370078740157483" top="0.78740157480314965" bottom="0.78740157480314965" header="0" footer="0"/>
  <pageSetup scale="80" orientation="portrait" r:id="rId1"/>
  <headerFooter>
    <oddFooter>&amp;C&amp;"MS Sans Serif,Regular"&amp;8&amp;K000000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Krycí list rozpočtu</vt:lpstr>
      <vt:lpstr>Rozpočet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Gyimesi</dc:creator>
  <cp:lastModifiedBy>Lucka</cp:lastModifiedBy>
  <cp:lastPrinted>2017-06-14T12:26:19Z</cp:lastPrinted>
  <dcterms:created xsi:type="dcterms:W3CDTF">2017-05-02T19:20:51Z</dcterms:created>
  <dcterms:modified xsi:type="dcterms:W3CDTF">2017-06-14T15:43:36Z</dcterms:modified>
</cp:coreProperties>
</file>